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APRODI1\GENAP 2019-2020\"/>
    </mc:Choice>
  </mc:AlternateContent>
  <xr:revisionPtr revIDLastSave="0" documentId="8_{7F37D61C-D57B-4EA6-BD8F-486AD7AC6CD8}" xr6:coauthVersionLast="45" xr6:coauthVersionMax="45" xr10:uidLastSave="{00000000-0000-0000-0000-000000000000}"/>
  <bookViews>
    <workbookView xWindow="-120" yWindow="-120" windowWidth="20730" windowHeight="11760" xr2:uid="{4B8F0B96-9462-488C-845A-FA9D94A0D1C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81" i="1" l="1"/>
  <c r="A77" i="1"/>
  <c r="D69" i="1"/>
  <c r="A59" i="1"/>
  <c r="A60" i="1" s="1"/>
  <c r="A61" i="1" s="1"/>
  <c r="A62" i="1" s="1"/>
  <c r="A63" i="1" s="1"/>
  <c r="A64" i="1" s="1"/>
  <c r="A65" i="1" s="1"/>
  <c r="A66" i="1" s="1"/>
  <c r="A67" i="1" s="1"/>
  <c r="A68" i="1" s="1"/>
  <c r="D54" i="1"/>
  <c r="A52" i="1"/>
  <c r="D40" i="1"/>
  <c r="D22" i="1"/>
  <c r="A17" i="1"/>
  <c r="A18" i="1" s="1"/>
  <c r="A19" i="1" s="1"/>
  <c r="A20" i="1" s="1"/>
  <c r="A21" i="1" s="1"/>
  <c r="A16" i="1"/>
  <c r="D12" i="1"/>
  <c r="E22" i="1" s="1"/>
  <c r="E40" i="1" s="1"/>
  <c r="E54" i="1" s="1"/>
  <c r="E69" i="1" s="1"/>
  <c r="A3" i="1"/>
  <c r="A4" i="1" s="1"/>
  <c r="A5" i="1" s="1"/>
  <c r="A6" i="1" s="1"/>
  <c r="A7" i="1" s="1"/>
  <c r="A8" i="1" s="1"/>
  <c r="A9" i="1" s="1"/>
  <c r="A10" i="1" s="1"/>
</calcChain>
</file>

<file path=xl/sharedStrings.xml><?xml version="1.0" encoding="utf-8"?>
<sst xmlns="http://schemas.openxmlformats.org/spreadsheetml/2006/main" count="188" uniqueCount="134">
  <si>
    <t>smtr 1</t>
  </si>
  <si>
    <t>UMB009</t>
  </si>
  <si>
    <t xml:space="preserve">Bahasa Inggris </t>
  </si>
  <si>
    <t>I</t>
  </si>
  <si>
    <t>UMB010</t>
  </si>
  <si>
    <t xml:space="preserve">Aplikasi Komputer </t>
  </si>
  <si>
    <t>UMB010P</t>
  </si>
  <si>
    <t>Praktikum Aplikasi Komputer</t>
  </si>
  <si>
    <t>PSO023</t>
  </si>
  <si>
    <t>Antropologi</t>
  </si>
  <si>
    <t>PSO020</t>
  </si>
  <si>
    <t>Sosiologi Komunitas</t>
  </si>
  <si>
    <t>PSO021</t>
  </si>
  <si>
    <t>Filsafat Umum</t>
  </si>
  <si>
    <t>PSU030</t>
  </si>
  <si>
    <t>Psikologi Dasar I</t>
  </si>
  <si>
    <t>PSU035</t>
  </si>
  <si>
    <t>Statistika Deskriptif</t>
  </si>
  <si>
    <t>PSS030</t>
  </si>
  <si>
    <t>Psikologi Sosial I</t>
  </si>
  <si>
    <t>Jumlah yang harus diambil</t>
  </si>
  <si>
    <t>smtr 2</t>
  </si>
  <si>
    <t>UMB007</t>
  </si>
  <si>
    <t>Pendidikan Pancasila &amp; Kewarganegaraan</t>
  </si>
  <si>
    <t>II</t>
  </si>
  <si>
    <t>UMB008</t>
  </si>
  <si>
    <t xml:space="preserve">Bahasa Indonesia </t>
  </si>
  <si>
    <t>PSU032</t>
  </si>
  <si>
    <t>Teori-Teori Kepribadian I</t>
  </si>
  <si>
    <t>PSS031</t>
  </si>
  <si>
    <t>Psikologi Sosial II</t>
  </si>
  <si>
    <t>PSB030</t>
  </si>
  <si>
    <t xml:space="preserve">Rentang Perkembangan Manusia I </t>
  </si>
  <si>
    <t>PSU031</t>
  </si>
  <si>
    <t>Psikologi Dasar II</t>
  </si>
  <si>
    <t>PSU036</t>
  </si>
  <si>
    <t xml:space="preserve">Statistika Inferensial </t>
  </si>
  <si>
    <t>semester 3</t>
  </si>
  <si>
    <t>UMB001</t>
  </si>
  <si>
    <t>Pendidikan Agama Islam</t>
  </si>
  <si>
    <t>III</t>
  </si>
  <si>
    <t>UMB002</t>
  </si>
  <si>
    <t>Pendidikan Agama Kristen</t>
  </si>
  <si>
    <t>UMB003</t>
  </si>
  <si>
    <t>Pendidikan Agama Katolik</t>
  </si>
  <si>
    <t>UMB004</t>
  </si>
  <si>
    <t>Pendidikan Agama Budha</t>
  </si>
  <si>
    <t>UMB005</t>
  </si>
  <si>
    <t>Pendidikan Agama Hindu</t>
  </si>
  <si>
    <t>UMB006</t>
  </si>
  <si>
    <t>Pendidikan Agama Khonghucu</t>
  </si>
  <si>
    <t>UMB011</t>
  </si>
  <si>
    <t xml:space="preserve">Kewirausahaan </t>
  </si>
  <si>
    <t>PSB031</t>
  </si>
  <si>
    <t>Rentang Perkembangan Manusia II</t>
  </si>
  <si>
    <t>PSU033</t>
  </si>
  <si>
    <t>Teori-Teori Kepribadian II</t>
  </si>
  <si>
    <t>PSK030</t>
  </si>
  <si>
    <t>Kesehatan  Mental</t>
  </si>
  <si>
    <t>PSU034</t>
  </si>
  <si>
    <t xml:space="preserve">Biopsikologi </t>
  </si>
  <si>
    <t>PSP036</t>
  </si>
  <si>
    <t>Psikologi Belajar</t>
  </si>
  <si>
    <t>PSI030</t>
  </si>
  <si>
    <t>Psikologi Industri &amp; Organisasi</t>
  </si>
  <si>
    <t>PSU040</t>
  </si>
  <si>
    <t>Psikodiagnostika I (Kognitif)</t>
  </si>
  <si>
    <t>V</t>
  </si>
  <si>
    <t>PSU040P</t>
  </si>
  <si>
    <t>Praktikum Psikodiagnostika I (Kognitif)</t>
  </si>
  <si>
    <t>smtr 4</t>
  </si>
  <si>
    <t>UMB012</t>
  </si>
  <si>
    <t>Kepemimpinan</t>
  </si>
  <si>
    <t>IV</t>
  </si>
  <si>
    <t>PSP032</t>
  </si>
  <si>
    <t>Psikometri</t>
  </si>
  <si>
    <t>PSK031</t>
  </si>
  <si>
    <t>Psikologi Klinis</t>
  </si>
  <si>
    <t>PSO022</t>
  </si>
  <si>
    <t>Filsafat Ilmu &amp; Logika</t>
  </si>
  <si>
    <t>PSU037</t>
  </si>
  <si>
    <t>Observasi &amp; Wawancara</t>
  </si>
  <si>
    <t>PSK035</t>
  </si>
  <si>
    <t>Psikopatologi</t>
  </si>
  <si>
    <t>PSP030</t>
  </si>
  <si>
    <t>Psikologi Pendidikan</t>
  </si>
  <si>
    <t>PSO027</t>
  </si>
  <si>
    <t>Pengembangan Diri &amp; Karier : Teori</t>
  </si>
  <si>
    <t>PSO027P</t>
  </si>
  <si>
    <t>Pengembangan Diri &amp; Karier : Praktek</t>
  </si>
  <si>
    <t>PSP031</t>
  </si>
  <si>
    <t>Psikologi Kognitif</t>
  </si>
  <si>
    <t>VI</t>
  </si>
  <si>
    <t xml:space="preserve">MATA KULIAH PILIHAN </t>
  </si>
  <si>
    <t>smtr 5</t>
  </si>
  <si>
    <t>PSK032</t>
  </si>
  <si>
    <t>Intervensi Dasar I: Individu</t>
  </si>
  <si>
    <t>PSP033</t>
  </si>
  <si>
    <t>Konstruksi Alat Ukur</t>
  </si>
  <si>
    <t>PSU038</t>
  </si>
  <si>
    <t>Metodologi Penelitian Kualitatif</t>
  </si>
  <si>
    <t>PSU039</t>
  </si>
  <si>
    <t>Metodologi Penelitian Kuantitatif</t>
  </si>
  <si>
    <t>PSU044</t>
  </si>
  <si>
    <t>Bahasa Inggris Terapan</t>
  </si>
  <si>
    <t>PSU042</t>
  </si>
  <si>
    <t xml:space="preserve">Pelatihan Psikologis </t>
  </si>
  <si>
    <t>VII</t>
  </si>
  <si>
    <t>PSU042P</t>
  </si>
  <si>
    <t>Praktikum  Pelatihan Psikologis</t>
  </si>
  <si>
    <t>PSU036P</t>
  </si>
  <si>
    <t>Praktikum Analisis Data</t>
  </si>
  <si>
    <t>V/VII</t>
  </si>
  <si>
    <t>smtr 6</t>
  </si>
  <si>
    <t>PSU045</t>
  </si>
  <si>
    <t>Seminar Sosial Klinis*</t>
  </si>
  <si>
    <t>PSU046</t>
  </si>
  <si>
    <t>Seminar Pendidikan  &amp; Perkembangan*</t>
  </si>
  <si>
    <t>PSU047</t>
  </si>
  <si>
    <t>Seminar Psikologi Industri &amp; Organisasi*</t>
  </si>
  <si>
    <t>PSU041</t>
  </si>
  <si>
    <t>Psikodiagnostika II (Non-Kognitif)</t>
  </si>
  <si>
    <t>PSU041P</t>
  </si>
  <si>
    <t>Praktikum Psikodiagnostika II (Non kognitif)</t>
  </si>
  <si>
    <t>PSK033</t>
  </si>
  <si>
    <t>Intervensi Dasar II: Kelompok &amp; Komunitas</t>
  </si>
  <si>
    <t>PSK033P</t>
  </si>
  <si>
    <t>Praktikum Intervensi Dasar II: Kelompok &amp; Komunitas</t>
  </si>
  <si>
    <t>PSK032P</t>
  </si>
  <si>
    <t>Praktikum Intervensi Dasar I: Helping Skill</t>
  </si>
  <si>
    <t>PSU043</t>
  </si>
  <si>
    <t>Psikologi Eksperimen</t>
  </si>
  <si>
    <t>UMB013P</t>
  </si>
  <si>
    <t>Kuliah Kerja Nyata (KKN)*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</si>
</sst>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/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72CD3-7778-49F4-BC8C-1A8C2D8E4B5D}">
  <dimension ref="A1:E84"/>
  <sheetViews>
    <sheetView tabSelected="1" workbookViewId="0">
      <selection activeCell="H10" sqref="H10"/>
    </sheetView>
  </sheetViews>
  <sheetFormatPr defaultRowHeight="15" x14ac:dyDescent="0.25"/>
  <cols>
    <col min="3" max="3" width="36" customWidth="1"/>
  </cols>
  <sheetData>
    <row r="1" spans="1:5" ht="15.95" customHeight="1" x14ac:dyDescent="0.25">
      <c r="A1" t="s">
        <v>0</v>
      </c>
    </row>
    <row r="2" spans="1:5" ht="15.95" customHeight="1" x14ac:dyDescent="0.25">
      <c r="A2" s="1">
        <v>1</v>
      </c>
      <c r="B2" s="2" t="s">
        <v>1</v>
      </c>
      <c r="C2" s="2" t="s">
        <v>2</v>
      </c>
      <c r="D2" s="1">
        <v>2</v>
      </c>
      <c r="E2" t="s">
        <v>3</v>
      </c>
    </row>
    <row r="3" spans="1:5" ht="15.95" customHeight="1" x14ac:dyDescent="0.25">
      <c r="A3" s="1">
        <f>1+A2</f>
        <v>2</v>
      </c>
      <c r="B3" s="2" t="s">
        <v>4</v>
      </c>
      <c r="C3" s="2" t="s">
        <v>5</v>
      </c>
      <c r="D3" s="1">
        <v>1</v>
      </c>
      <c r="E3" t="s">
        <v>3</v>
      </c>
    </row>
    <row r="4" spans="1:5" ht="15.95" customHeight="1" x14ac:dyDescent="0.25">
      <c r="A4" s="1">
        <f>1+A3</f>
        <v>3</v>
      </c>
      <c r="B4" s="2" t="s">
        <v>6</v>
      </c>
      <c r="C4" s="2" t="s">
        <v>7</v>
      </c>
      <c r="D4" s="1">
        <v>1</v>
      </c>
      <c r="E4" t="s">
        <v>3</v>
      </c>
    </row>
    <row r="5" spans="1:5" ht="15.95" customHeight="1" x14ac:dyDescent="0.25">
      <c r="A5" s="1">
        <f t="shared" ref="A5:A10" si="0">1+A4</f>
        <v>4</v>
      </c>
      <c r="B5" s="2" t="s">
        <v>8</v>
      </c>
      <c r="C5" s="3" t="s">
        <v>9</v>
      </c>
      <c r="D5" s="4">
        <v>2</v>
      </c>
      <c r="E5" t="s">
        <v>3</v>
      </c>
    </row>
    <row r="6" spans="1:5" ht="15.95" customHeight="1" x14ac:dyDescent="0.25">
      <c r="A6" s="1">
        <f t="shared" si="0"/>
        <v>5</v>
      </c>
      <c r="B6" s="2" t="s">
        <v>10</v>
      </c>
      <c r="C6" s="2" t="s">
        <v>11</v>
      </c>
      <c r="D6" s="1">
        <v>2</v>
      </c>
      <c r="E6" t="s">
        <v>3</v>
      </c>
    </row>
    <row r="7" spans="1:5" ht="15.95" customHeight="1" x14ac:dyDescent="0.25">
      <c r="A7" s="1">
        <f t="shared" si="0"/>
        <v>6</v>
      </c>
      <c r="B7" s="2" t="s">
        <v>12</v>
      </c>
      <c r="C7" s="2" t="s">
        <v>13</v>
      </c>
      <c r="D7" s="1">
        <v>2</v>
      </c>
      <c r="E7" t="s">
        <v>3</v>
      </c>
    </row>
    <row r="8" spans="1:5" ht="15.95" customHeight="1" x14ac:dyDescent="0.25">
      <c r="A8" s="1">
        <f t="shared" si="0"/>
        <v>7</v>
      </c>
      <c r="B8" s="2" t="s">
        <v>14</v>
      </c>
      <c r="C8" s="2" t="s">
        <v>15</v>
      </c>
      <c r="D8" s="1">
        <v>3</v>
      </c>
      <c r="E8" t="s">
        <v>3</v>
      </c>
    </row>
    <row r="9" spans="1:5" ht="15.95" customHeight="1" x14ac:dyDescent="0.25">
      <c r="A9" s="1">
        <f t="shared" si="0"/>
        <v>8</v>
      </c>
      <c r="B9" s="2" t="s">
        <v>16</v>
      </c>
      <c r="C9" s="2" t="s">
        <v>17</v>
      </c>
      <c r="D9" s="4">
        <v>3</v>
      </c>
      <c r="E9" t="s">
        <v>3</v>
      </c>
    </row>
    <row r="10" spans="1:5" ht="15.95" customHeight="1" x14ac:dyDescent="0.25">
      <c r="A10" s="1">
        <f t="shared" si="0"/>
        <v>9</v>
      </c>
      <c r="B10" s="2" t="s">
        <v>18</v>
      </c>
      <c r="C10" s="2" t="s">
        <v>19</v>
      </c>
      <c r="D10" s="1">
        <v>2</v>
      </c>
      <c r="E10" t="s">
        <v>3</v>
      </c>
    </row>
    <row r="11" spans="1:5" ht="15.95" customHeight="1" x14ac:dyDescent="0.25">
      <c r="A11" s="5"/>
      <c r="B11" s="1"/>
      <c r="C11" s="2"/>
      <c r="D11" s="5"/>
    </row>
    <row r="12" spans="1:5" ht="15.95" customHeight="1" x14ac:dyDescent="0.25">
      <c r="A12" s="5"/>
      <c r="B12" s="6"/>
      <c r="C12" s="7" t="s">
        <v>20</v>
      </c>
      <c r="D12" s="8">
        <f>SUM(D2:D11)</f>
        <v>18</v>
      </c>
    </row>
    <row r="13" spans="1:5" ht="15.95" customHeight="1" x14ac:dyDescent="0.25"/>
    <row r="14" spans="1:5" ht="15.95" customHeight="1" x14ac:dyDescent="0.25">
      <c r="A14" t="s">
        <v>21</v>
      </c>
    </row>
    <row r="15" spans="1:5" ht="15.95" customHeight="1" x14ac:dyDescent="0.25">
      <c r="A15" s="9">
        <v>1</v>
      </c>
      <c r="B15" s="2" t="s">
        <v>22</v>
      </c>
      <c r="C15" s="2" t="s">
        <v>23</v>
      </c>
      <c r="D15" s="1">
        <v>3</v>
      </c>
      <c r="E15" t="s">
        <v>24</v>
      </c>
    </row>
    <row r="16" spans="1:5" ht="15.95" customHeight="1" x14ac:dyDescent="0.25">
      <c r="A16" s="9">
        <f>1+A15</f>
        <v>2</v>
      </c>
      <c r="B16" s="2" t="s">
        <v>25</v>
      </c>
      <c r="C16" s="2" t="s">
        <v>26</v>
      </c>
      <c r="D16" s="1">
        <v>2</v>
      </c>
      <c r="E16" t="s">
        <v>24</v>
      </c>
    </row>
    <row r="17" spans="1:5" ht="15.95" customHeight="1" x14ac:dyDescent="0.25">
      <c r="A17" s="9">
        <f t="shared" ref="A17:A21" si="1">1+A16</f>
        <v>3</v>
      </c>
      <c r="B17" s="2" t="s">
        <v>27</v>
      </c>
      <c r="C17" s="2" t="s">
        <v>28</v>
      </c>
      <c r="D17" s="1">
        <v>3</v>
      </c>
      <c r="E17" t="s">
        <v>24</v>
      </c>
    </row>
    <row r="18" spans="1:5" ht="15.95" customHeight="1" x14ac:dyDescent="0.25">
      <c r="A18" s="9">
        <f t="shared" si="1"/>
        <v>4</v>
      </c>
      <c r="B18" s="2" t="s">
        <v>29</v>
      </c>
      <c r="C18" s="3" t="s">
        <v>30</v>
      </c>
      <c r="D18" s="4">
        <v>3</v>
      </c>
      <c r="E18" t="s">
        <v>24</v>
      </c>
    </row>
    <row r="19" spans="1:5" ht="15.95" customHeight="1" x14ac:dyDescent="0.25">
      <c r="A19" s="9">
        <f t="shared" si="1"/>
        <v>5</v>
      </c>
      <c r="B19" s="2" t="s">
        <v>31</v>
      </c>
      <c r="C19" s="2" t="s">
        <v>32</v>
      </c>
      <c r="D19" s="1">
        <v>3</v>
      </c>
      <c r="E19" t="s">
        <v>24</v>
      </c>
    </row>
    <row r="20" spans="1:5" ht="15.95" customHeight="1" x14ac:dyDescent="0.25">
      <c r="A20" s="9">
        <f t="shared" si="1"/>
        <v>6</v>
      </c>
      <c r="B20" s="2" t="s">
        <v>33</v>
      </c>
      <c r="C20" s="3" t="s">
        <v>34</v>
      </c>
      <c r="D20" s="4">
        <v>3</v>
      </c>
      <c r="E20" t="s">
        <v>24</v>
      </c>
    </row>
    <row r="21" spans="1:5" ht="15.95" customHeight="1" x14ac:dyDescent="0.25">
      <c r="A21" s="9">
        <f t="shared" si="1"/>
        <v>7</v>
      </c>
      <c r="B21" s="2" t="s">
        <v>35</v>
      </c>
      <c r="C21" s="2" t="s">
        <v>36</v>
      </c>
      <c r="D21" s="4">
        <v>3</v>
      </c>
      <c r="E21" t="s">
        <v>24</v>
      </c>
    </row>
    <row r="22" spans="1:5" ht="15.95" customHeight="1" x14ac:dyDescent="0.25">
      <c r="D22">
        <f>SUM(D15:D21)</f>
        <v>20</v>
      </c>
      <c r="E22">
        <f>D12+D22</f>
        <v>38</v>
      </c>
    </row>
    <row r="23" spans="1:5" ht="15.95" customHeight="1" x14ac:dyDescent="0.25">
      <c r="A23" t="s">
        <v>37</v>
      </c>
    </row>
    <row r="24" spans="1:5" ht="15.95" customHeight="1" x14ac:dyDescent="0.25">
      <c r="A24" s="10">
        <v>1</v>
      </c>
      <c r="B24" s="2" t="s">
        <v>38</v>
      </c>
      <c r="C24" s="2" t="s">
        <v>39</v>
      </c>
      <c r="D24" s="11">
        <v>2</v>
      </c>
      <c r="E24" t="s">
        <v>40</v>
      </c>
    </row>
    <row r="25" spans="1:5" ht="15.95" customHeight="1" x14ac:dyDescent="0.25">
      <c r="A25" s="12"/>
      <c r="B25" s="2" t="s">
        <v>41</v>
      </c>
      <c r="C25" s="2" t="s">
        <v>42</v>
      </c>
      <c r="D25" s="11"/>
    </row>
    <row r="26" spans="1:5" ht="15.95" customHeight="1" x14ac:dyDescent="0.25">
      <c r="A26" s="12"/>
      <c r="B26" s="2" t="s">
        <v>43</v>
      </c>
      <c r="C26" s="2" t="s">
        <v>44</v>
      </c>
      <c r="D26" s="11"/>
    </row>
    <row r="27" spans="1:5" ht="15.95" customHeight="1" x14ac:dyDescent="0.25">
      <c r="A27" s="12"/>
      <c r="B27" s="2" t="s">
        <v>45</v>
      </c>
      <c r="C27" s="2" t="s">
        <v>46</v>
      </c>
      <c r="D27" s="11"/>
    </row>
    <row r="28" spans="1:5" ht="15.95" customHeight="1" x14ac:dyDescent="0.25">
      <c r="A28" s="12"/>
      <c r="B28" s="2" t="s">
        <v>47</v>
      </c>
      <c r="C28" s="2" t="s">
        <v>48</v>
      </c>
      <c r="D28" s="11"/>
    </row>
    <row r="29" spans="1:5" ht="15.95" customHeight="1" x14ac:dyDescent="0.25">
      <c r="A29" s="13"/>
      <c r="B29" s="2" t="s">
        <v>49</v>
      </c>
      <c r="C29" s="2" t="s">
        <v>50</v>
      </c>
      <c r="D29" s="11"/>
    </row>
    <row r="30" spans="1:5" ht="15.95" customHeight="1" x14ac:dyDescent="0.25">
      <c r="A30" s="5">
        <v>3</v>
      </c>
      <c r="B30" s="2" t="s">
        <v>51</v>
      </c>
      <c r="C30" s="2" t="s">
        <v>52</v>
      </c>
      <c r="D30" s="1">
        <v>2</v>
      </c>
      <c r="E30" t="s">
        <v>40</v>
      </c>
    </row>
    <row r="31" spans="1:5" ht="15.95" customHeight="1" x14ac:dyDescent="0.25">
      <c r="A31" s="5">
        <v>3</v>
      </c>
      <c r="B31" s="2" t="s">
        <v>53</v>
      </c>
      <c r="C31" s="3" t="s">
        <v>54</v>
      </c>
      <c r="D31" s="4">
        <v>3</v>
      </c>
      <c r="E31" t="s">
        <v>40</v>
      </c>
    </row>
    <row r="32" spans="1:5" ht="15.95" customHeight="1" x14ac:dyDescent="0.25">
      <c r="A32" s="5">
        <v>4</v>
      </c>
      <c r="B32" s="2" t="s">
        <v>55</v>
      </c>
      <c r="C32" s="3" t="s">
        <v>56</v>
      </c>
      <c r="D32" s="4">
        <v>3</v>
      </c>
      <c r="E32" t="s">
        <v>40</v>
      </c>
    </row>
    <row r="33" spans="1:5" ht="15.95" customHeight="1" x14ac:dyDescent="0.25">
      <c r="A33" s="5">
        <v>5</v>
      </c>
      <c r="B33" s="2" t="s">
        <v>57</v>
      </c>
      <c r="C33" s="3" t="s">
        <v>58</v>
      </c>
      <c r="D33" s="4">
        <v>2</v>
      </c>
      <c r="E33" t="s">
        <v>40</v>
      </c>
    </row>
    <row r="34" spans="1:5" ht="15.95" customHeight="1" x14ac:dyDescent="0.25">
      <c r="A34" s="5">
        <v>6</v>
      </c>
      <c r="B34" s="2" t="s">
        <v>59</v>
      </c>
      <c r="C34" s="3" t="s">
        <v>60</v>
      </c>
      <c r="D34" s="4">
        <v>3</v>
      </c>
      <c r="E34" t="s">
        <v>40</v>
      </c>
    </row>
    <row r="35" spans="1:5" ht="15.95" customHeight="1" x14ac:dyDescent="0.25">
      <c r="A35" s="5">
        <v>7</v>
      </c>
      <c r="B35" s="3" t="s">
        <v>61</v>
      </c>
      <c r="C35" s="2" t="s">
        <v>62</v>
      </c>
      <c r="D35" s="4">
        <v>2</v>
      </c>
      <c r="E35" t="s">
        <v>40</v>
      </c>
    </row>
    <row r="36" spans="1:5" ht="15.95" customHeight="1" x14ac:dyDescent="0.25">
      <c r="A36" s="5">
        <v>8</v>
      </c>
      <c r="B36" s="2" t="s">
        <v>63</v>
      </c>
      <c r="C36" s="2" t="s">
        <v>64</v>
      </c>
      <c r="D36" s="4">
        <v>3</v>
      </c>
      <c r="E36" t="s">
        <v>40</v>
      </c>
    </row>
    <row r="37" spans="1:5" ht="15.95" customHeight="1" x14ac:dyDescent="0.25"/>
    <row r="38" spans="1:5" ht="15.95" customHeight="1" x14ac:dyDescent="0.25">
      <c r="A38" s="14">
        <v>6</v>
      </c>
      <c r="B38" s="2" t="s">
        <v>65</v>
      </c>
      <c r="C38" s="3" t="s">
        <v>66</v>
      </c>
      <c r="D38" s="4">
        <v>2</v>
      </c>
      <c r="E38" t="s">
        <v>67</v>
      </c>
    </row>
    <row r="39" spans="1:5" ht="15.95" customHeight="1" x14ac:dyDescent="0.25">
      <c r="A39" s="14">
        <v>7</v>
      </c>
      <c r="B39" s="2" t="s">
        <v>68</v>
      </c>
      <c r="C39" s="3" t="s">
        <v>69</v>
      </c>
      <c r="D39" s="1">
        <v>2</v>
      </c>
      <c r="E39" t="s">
        <v>67</v>
      </c>
    </row>
    <row r="40" spans="1:5" ht="15.95" customHeight="1" x14ac:dyDescent="0.25">
      <c r="D40">
        <f>SUM(D24:D39)</f>
        <v>24</v>
      </c>
      <c r="E40">
        <f>E22+D40</f>
        <v>62</v>
      </c>
    </row>
    <row r="41" spans="1:5" ht="15.95" customHeight="1" x14ac:dyDescent="0.25"/>
    <row r="42" spans="1:5" ht="15.95" customHeight="1" x14ac:dyDescent="0.25">
      <c r="A42" t="s">
        <v>70</v>
      </c>
    </row>
    <row r="43" spans="1:5" ht="15.95" customHeight="1" x14ac:dyDescent="0.25">
      <c r="A43" s="4">
        <v>1</v>
      </c>
      <c r="B43" s="2" t="s">
        <v>71</v>
      </c>
      <c r="C43" s="2" t="s">
        <v>72</v>
      </c>
      <c r="D43" s="1">
        <v>2</v>
      </c>
      <c r="E43" t="s">
        <v>73</v>
      </c>
    </row>
    <row r="44" spans="1:5" ht="15.95" customHeight="1" x14ac:dyDescent="0.25">
      <c r="A44" s="1">
        <v>2</v>
      </c>
      <c r="B44" s="3" t="s">
        <v>74</v>
      </c>
      <c r="C44" s="3" t="s">
        <v>75</v>
      </c>
      <c r="D44" s="4">
        <v>2</v>
      </c>
      <c r="E44" t="s">
        <v>73</v>
      </c>
    </row>
    <row r="45" spans="1:5" ht="15.95" customHeight="1" x14ac:dyDescent="0.25">
      <c r="A45" s="1">
        <v>3</v>
      </c>
      <c r="B45" s="2" t="s">
        <v>76</v>
      </c>
      <c r="C45" s="3" t="s">
        <v>77</v>
      </c>
      <c r="D45" s="4">
        <v>2</v>
      </c>
      <c r="E45" t="s">
        <v>73</v>
      </c>
    </row>
    <row r="46" spans="1:5" ht="15.95" customHeight="1" x14ac:dyDescent="0.25">
      <c r="A46" s="1">
        <v>4</v>
      </c>
      <c r="B46" s="2" t="s">
        <v>78</v>
      </c>
      <c r="C46" s="3" t="s">
        <v>79</v>
      </c>
      <c r="D46" s="4">
        <v>2</v>
      </c>
      <c r="E46" t="s">
        <v>73</v>
      </c>
    </row>
    <row r="47" spans="1:5" ht="15.95" customHeight="1" x14ac:dyDescent="0.25">
      <c r="A47" s="1">
        <v>5</v>
      </c>
      <c r="B47" s="2" t="s">
        <v>80</v>
      </c>
      <c r="C47" s="3" t="s">
        <v>81</v>
      </c>
      <c r="D47" s="4">
        <v>3</v>
      </c>
      <c r="E47" t="s">
        <v>73</v>
      </c>
    </row>
    <row r="48" spans="1:5" ht="15.95" customHeight="1" x14ac:dyDescent="0.25">
      <c r="A48" s="1">
        <v>6</v>
      </c>
      <c r="B48" s="3" t="s">
        <v>82</v>
      </c>
      <c r="C48" s="3" t="s">
        <v>83</v>
      </c>
      <c r="D48" s="4">
        <v>3</v>
      </c>
      <c r="E48" t="s">
        <v>73</v>
      </c>
    </row>
    <row r="49" spans="1:5" ht="15.95" customHeight="1" x14ac:dyDescent="0.25">
      <c r="A49" s="1">
        <v>7</v>
      </c>
      <c r="B49" s="2" t="s">
        <v>84</v>
      </c>
      <c r="C49" s="2" t="s">
        <v>85</v>
      </c>
      <c r="D49" s="1">
        <v>3</v>
      </c>
      <c r="E49" t="s">
        <v>73</v>
      </c>
    </row>
    <row r="50" spans="1:5" ht="15.95" customHeight="1" x14ac:dyDescent="0.25">
      <c r="A50" s="1">
        <v>8</v>
      </c>
      <c r="B50" s="2" t="s">
        <v>86</v>
      </c>
      <c r="C50" s="3" t="s">
        <v>87</v>
      </c>
      <c r="D50" s="4">
        <v>1</v>
      </c>
      <c r="E50" t="s">
        <v>73</v>
      </c>
    </row>
    <row r="51" spans="1:5" ht="15.95" customHeight="1" x14ac:dyDescent="0.25">
      <c r="A51" s="1">
        <v>9</v>
      </c>
      <c r="B51" s="2" t="s">
        <v>88</v>
      </c>
      <c r="C51" s="3" t="s">
        <v>89</v>
      </c>
      <c r="D51" s="4">
        <v>2</v>
      </c>
      <c r="E51" t="s">
        <v>73</v>
      </c>
    </row>
    <row r="52" spans="1:5" ht="15.95" customHeight="1" x14ac:dyDescent="0.25">
      <c r="A52" s="14">
        <f t="shared" ref="A52" si="2">1+A51</f>
        <v>10</v>
      </c>
      <c r="B52" s="2" t="s">
        <v>90</v>
      </c>
      <c r="C52" s="3" t="s">
        <v>91</v>
      </c>
      <c r="D52" s="15">
        <v>2</v>
      </c>
      <c r="E52" t="s">
        <v>92</v>
      </c>
    </row>
    <row r="53" spans="1:5" ht="15.95" customHeight="1" x14ac:dyDescent="0.25">
      <c r="A53" s="5"/>
      <c r="B53" s="16"/>
      <c r="C53" s="16" t="s">
        <v>93</v>
      </c>
      <c r="D53" s="15">
        <v>2</v>
      </c>
    </row>
    <row r="54" spans="1:5" ht="15.95" customHeight="1" x14ac:dyDescent="0.25">
      <c r="A54" s="1"/>
      <c r="B54" s="2"/>
      <c r="C54" s="3"/>
      <c r="D54" s="4">
        <f>SUM(D43:D53)</f>
        <v>24</v>
      </c>
      <c r="E54">
        <f>E40+D54</f>
        <v>86</v>
      </c>
    </row>
    <row r="55" spans="1:5" ht="15.95" customHeight="1" x14ac:dyDescent="0.25">
      <c r="A55" s="17"/>
      <c r="B55" s="18"/>
      <c r="C55" s="19"/>
      <c r="D55" s="20"/>
    </row>
    <row r="56" spans="1:5" ht="15.95" customHeight="1" x14ac:dyDescent="0.25">
      <c r="A56" t="s">
        <v>94</v>
      </c>
    </row>
    <row r="57" spans="1:5" ht="15.95" customHeight="1" x14ac:dyDescent="0.25"/>
    <row r="58" spans="1:5" ht="15.95" customHeight="1" x14ac:dyDescent="0.25">
      <c r="A58" s="14">
        <v>1</v>
      </c>
      <c r="B58" s="21" t="s">
        <v>95</v>
      </c>
      <c r="C58" s="21" t="s">
        <v>96</v>
      </c>
      <c r="D58" s="15">
        <v>3</v>
      </c>
      <c r="E58" t="s">
        <v>67</v>
      </c>
    </row>
    <row r="59" spans="1:5" ht="15.95" customHeight="1" x14ac:dyDescent="0.25">
      <c r="A59" s="14">
        <f>A58+1</f>
        <v>2</v>
      </c>
      <c r="B59" s="21" t="s">
        <v>97</v>
      </c>
      <c r="C59" s="3" t="s">
        <v>98</v>
      </c>
      <c r="D59" s="4">
        <v>3</v>
      </c>
      <c r="E59" t="s">
        <v>67</v>
      </c>
    </row>
    <row r="60" spans="1:5" ht="15.95" customHeight="1" x14ac:dyDescent="0.25">
      <c r="A60" s="14">
        <f t="shared" ref="A60:A68" si="3">A59+1</f>
        <v>3</v>
      </c>
      <c r="B60" s="2" t="s">
        <v>99</v>
      </c>
      <c r="C60" s="22" t="s">
        <v>100</v>
      </c>
      <c r="D60" s="4">
        <v>3</v>
      </c>
      <c r="E60" t="s">
        <v>67</v>
      </c>
    </row>
    <row r="61" spans="1:5" ht="15.95" customHeight="1" x14ac:dyDescent="0.25">
      <c r="A61" s="14">
        <f t="shared" si="3"/>
        <v>4</v>
      </c>
      <c r="B61" s="2" t="s">
        <v>101</v>
      </c>
      <c r="C61" s="3" t="s">
        <v>102</v>
      </c>
      <c r="D61" s="1">
        <v>3</v>
      </c>
      <c r="E61" t="s">
        <v>67</v>
      </c>
    </row>
    <row r="62" spans="1:5" ht="15.95" customHeight="1" x14ac:dyDescent="0.25">
      <c r="A62" s="14">
        <f t="shared" si="3"/>
        <v>5</v>
      </c>
      <c r="B62" s="2" t="s">
        <v>103</v>
      </c>
      <c r="C62" s="2" t="s">
        <v>104</v>
      </c>
      <c r="D62" s="4">
        <v>2</v>
      </c>
      <c r="E62" t="s">
        <v>67</v>
      </c>
    </row>
    <row r="63" spans="1:5" ht="15.95" customHeight="1" x14ac:dyDescent="0.25">
      <c r="A63" s="14">
        <f t="shared" si="3"/>
        <v>6</v>
      </c>
      <c r="B63" s="21" t="s">
        <v>105</v>
      </c>
      <c r="C63" s="2" t="s">
        <v>106</v>
      </c>
      <c r="D63" s="15">
        <v>2</v>
      </c>
      <c r="E63" t="s">
        <v>107</v>
      </c>
    </row>
    <row r="64" spans="1:5" ht="15.95" customHeight="1" x14ac:dyDescent="0.25">
      <c r="A64" s="14">
        <f t="shared" si="3"/>
        <v>7</v>
      </c>
      <c r="B64" s="21" t="s">
        <v>108</v>
      </c>
      <c r="C64" s="2" t="s">
        <v>109</v>
      </c>
      <c r="D64" s="15">
        <v>1</v>
      </c>
      <c r="E64" t="s">
        <v>107</v>
      </c>
    </row>
    <row r="65" spans="1:5" ht="15.95" customHeight="1" x14ac:dyDescent="0.25">
      <c r="A65" s="14">
        <f t="shared" si="3"/>
        <v>8</v>
      </c>
      <c r="B65" s="3" t="s">
        <v>110</v>
      </c>
      <c r="C65" s="23" t="s">
        <v>111</v>
      </c>
      <c r="D65" s="15">
        <v>1</v>
      </c>
      <c r="E65" t="s">
        <v>107</v>
      </c>
    </row>
    <row r="66" spans="1:5" ht="15.95" customHeight="1" x14ac:dyDescent="0.25">
      <c r="A66" s="14">
        <f t="shared" si="3"/>
        <v>9</v>
      </c>
      <c r="C66" t="s">
        <v>93</v>
      </c>
      <c r="D66" s="24">
        <v>2</v>
      </c>
      <c r="E66" t="s">
        <v>112</v>
      </c>
    </row>
    <row r="67" spans="1:5" ht="15.95" customHeight="1" x14ac:dyDescent="0.25">
      <c r="A67" s="14">
        <f t="shared" si="3"/>
        <v>10</v>
      </c>
      <c r="C67" t="s">
        <v>93</v>
      </c>
      <c r="D67" s="24">
        <v>2</v>
      </c>
      <c r="E67" t="s">
        <v>112</v>
      </c>
    </row>
    <row r="68" spans="1:5" ht="15.95" customHeight="1" x14ac:dyDescent="0.25">
      <c r="A68" s="14">
        <f t="shared" si="3"/>
        <v>11</v>
      </c>
      <c r="C68" t="s">
        <v>93</v>
      </c>
      <c r="D68" s="24">
        <v>2</v>
      </c>
      <c r="E68" t="s">
        <v>112</v>
      </c>
    </row>
    <row r="69" spans="1:5" ht="15.95" customHeight="1" x14ac:dyDescent="0.25">
      <c r="D69" s="25">
        <f>SUM(D58:D68)</f>
        <v>24</v>
      </c>
      <c r="E69">
        <f>E54+D69</f>
        <v>110</v>
      </c>
    </row>
    <row r="70" spans="1:5" ht="15.95" customHeight="1" x14ac:dyDescent="0.25"/>
    <row r="71" spans="1:5" ht="15.95" customHeight="1" x14ac:dyDescent="0.25"/>
    <row r="72" spans="1:5" ht="15.95" customHeight="1" x14ac:dyDescent="0.25">
      <c r="A72" t="s">
        <v>113</v>
      </c>
    </row>
    <row r="73" spans="1:5" ht="15.95" customHeight="1" x14ac:dyDescent="0.25">
      <c r="A73" s="10">
        <v>1</v>
      </c>
      <c r="B73" s="26" t="s">
        <v>114</v>
      </c>
      <c r="C73" s="26" t="s">
        <v>115</v>
      </c>
      <c r="D73" s="27">
        <v>2</v>
      </c>
      <c r="E73" t="s">
        <v>92</v>
      </c>
    </row>
    <row r="74" spans="1:5" ht="15.95" customHeight="1" x14ac:dyDescent="0.25">
      <c r="A74" s="12"/>
      <c r="B74" s="26" t="s">
        <v>116</v>
      </c>
      <c r="C74" s="26" t="s">
        <v>117</v>
      </c>
      <c r="D74" s="27"/>
    </row>
    <row r="75" spans="1:5" ht="15.95" customHeight="1" x14ac:dyDescent="0.25">
      <c r="A75" s="13"/>
      <c r="B75" s="26" t="s">
        <v>118</v>
      </c>
      <c r="C75" s="26" t="s">
        <v>119</v>
      </c>
      <c r="D75" s="27"/>
    </row>
    <row r="76" spans="1:5" ht="15.95" customHeight="1" x14ac:dyDescent="0.25">
      <c r="A76" s="14">
        <v>2</v>
      </c>
      <c r="B76" s="21" t="s">
        <v>120</v>
      </c>
      <c r="C76" s="2" t="s">
        <v>121</v>
      </c>
      <c r="D76" s="15">
        <v>3</v>
      </c>
      <c r="E76" t="s">
        <v>92</v>
      </c>
    </row>
    <row r="77" spans="1:5" ht="15.95" customHeight="1" x14ac:dyDescent="0.25">
      <c r="A77" s="14">
        <f>1+A76</f>
        <v>3</v>
      </c>
      <c r="B77" s="21" t="s">
        <v>122</v>
      </c>
      <c r="C77" s="2" t="s">
        <v>123</v>
      </c>
      <c r="D77" s="15">
        <v>2</v>
      </c>
      <c r="E77" t="s">
        <v>92</v>
      </c>
    </row>
    <row r="78" spans="1:5" ht="15.95" customHeight="1" x14ac:dyDescent="0.25">
      <c r="A78" s="28">
        <v>4</v>
      </c>
      <c r="B78" s="26" t="s">
        <v>124</v>
      </c>
      <c r="C78" s="26" t="s">
        <v>125</v>
      </c>
      <c r="D78" s="15">
        <v>2</v>
      </c>
      <c r="E78" t="s">
        <v>92</v>
      </c>
    </row>
    <row r="79" spans="1:5" ht="15.95" customHeight="1" x14ac:dyDescent="0.25">
      <c r="A79" s="14">
        <v>5</v>
      </c>
      <c r="B79" s="2" t="s">
        <v>126</v>
      </c>
      <c r="C79" s="2" t="s">
        <v>127</v>
      </c>
      <c r="D79" s="15">
        <v>1</v>
      </c>
      <c r="E79" t="s">
        <v>92</v>
      </c>
    </row>
    <row r="80" spans="1:5" ht="15.95" customHeight="1" x14ac:dyDescent="0.25">
      <c r="A80" s="14">
        <v>6</v>
      </c>
      <c r="B80" s="21" t="s">
        <v>128</v>
      </c>
      <c r="C80" s="21" t="s">
        <v>129</v>
      </c>
      <c r="D80" s="15">
        <v>2</v>
      </c>
      <c r="E80" t="s">
        <v>92</v>
      </c>
    </row>
    <row r="81" spans="1:5" ht="15.95" customHeight="1" x14ac:dyDescent="0.25">
      <c r="A81" s="14">
        <f t="shared" ref="A81" si="4">1+A80</f>
        <v>7</v>
      </c>
      <c r="B81" s="2" t="s">
        <v>130</v>
      </c>
      <c r="C81" s="23" t="s">
        <v>131</v>
      </c>
      <c r="D81" s="15">
        <v>2</v>
      </c>
      <c r="E81" t="s">
        <v>92</v>
      </c>
    </row>
    <row r="82" spans="1:5" ht="15.95" customHeight="1" x14ac:dyDescent="0.25">
      <c r="A82" s="5">
        <v>8</v>
      </c>
      <c r="B82" s="2" t="s">
        <v>132</v>
      </c>
      <c r="C82" s="2" t="s">
        <v>133</v>
      </c>
      <c r="D82" s="1">
        <v>3</v>
      </c>
      <c r="E82" t="s">
        <v>92</v>
      </c>
    </row>
    <row r="83" spans="1:5" ht="15.95" customHeight="1" x14ac:dyDescent="0.25">
      <c r="C83" t="s">
        <v>93</v>
      </c>
      <c r="D83" s="24">
        <v>2</v>
      </c>
      <c r="E83" t="s">
        <v>112</v>
      </c>
    </row>
    <row r="84" spans="1:5" ht="15.95" customHeight="1" x14ac:dyDescent="0.25">
      <c r="C84" t="s">
        <v>93</v>
      </c>
      <c r="D84" s="24">
        <v>2</v>
      </c>
      <c r="E84" t="s">
        <v>112</v>
      </c>
    </row>
  </sheetData>
  <mergeCells count="4">
    <mergeCell ref="A24:A29"/>
    <mergeCell ref="D24:D29"/>
    <mergeCell ref="A73:A75"/>
    <mergeCell ref="D73:D7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2020-02-17T14:26:20Z</dcterms:created>
  <dcterms:modified xsi:type="dcterms:W3CDTF">2020-02-17T14:27:54Z</dcterms:modified>
</cp:coreProperties>
</file>